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85" windowHeight="8700" tabRatio="995"/>
  </bookViews>
  <sheets>
    <sheet name="Origianl" sheetId="5" r:id="rId1"/>
    <sheet name="addended version" sheetId="6" r:id="rId2"/>
  </sheets>
  <calcPr calcId="125725" fullPrecision="0"/>
  <fileRecoveryPr repairLoad="1"/>
</workbook>
</file>

<file path=xl/calcChain.xml><?xml version="1.0" encoding="utf-8"?>
<calcChain xmlns="http://schemas.openxmlformats.org/spreadsheetml/2006/main">
  <c r="I7" i="6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2"/>
  <c r="I42" s="1"/>
  <c r="H41"/>
  <c r="I41" s="1"/>
  <c r="H43"/>
  <c r="I43" s="1"/>
  <c r="H40"/>
  <c r="I40" s="1"/>
  <c r="H39"/>
  <c r="I39" s="1"/>
  <c r="H38"/>
  <c r="I38" s="1"/>
  <c r="H31"/>
  <c r="I31" s="1"/>
  <c r="H37"/>
  <c r="I37" s="1"/>
  <c r="H34"/>
  <c r="I34" s="1"/>
  <c r="H29"/>
  <c r="I29" s="1"/>
  <c r="H35"/>
  <c r="I35" s="1"/>
  <c r="H33"/>
  <c r="I33" s="1"/>
  <c r="H36"/>
  <c r="I36" s="1"/>
  <c r="H32"/>
  <c r="I32" s="1"/>
  <c r="H30"/>
  <c r="I30" s="1"/>
  <c r="H25"/>
  <c r="I25" s="1"/>
  <c r="H24"/>
  <c r="I24" s="1"/>
  <c r="H28"/>
  <c r="I28" s="1"/>
  <c r="H27"/>
  <c r="I27" s="1"/>
  <c r="H20"/>
  <c r="I20" s="1"/>
  <c r="H18"/>
  <c r="I18" s="1"/>
  <c r="H26"/>
  <c r="I26" s="1"/>
  <c r="H22"/>
  <c r="I22" s="1"/>
  <c r="H23"/>
  <c r="I23" s="1"/>
  <c r="H21"/>
  <c r="I21" s="1"/>
  <c r="H19"/>
  <c r="I19" s="1"/>
  <c r="H17"/>
  <c r="I17" s="1"/>
  <c r="H16"/>
  <c r="I16" s="1"/>
  <c r="H10"/>
  <c r="I10" s="1"/>
  <c r="H14"/>
  <c r="I14" s="1"/>
  <c r="H13"/>
  <c r="I13" s="1"/>
  <c r="H11"/>
  <c r="I11" s="1"/>
  <c r="H15"/>
  <c r="I15" s="1"/>
  <c r="H12"/>
  <c r="I12" s="1"/>
  <c r="H8"/>
  <c r="I8" s="1"/>
  <c r="H9"/>
  <c r="I9" s="1"/>
  <c r="H7"/>
  <c r="H6"/>
  <c r="I6" s="1"/>
  <c r="H5"/>
  <c r="I5" s="1"/>
</calcChain>
</file>

<file path=xl/comments1.xml><?xml version="1.0" encoding="utf-8"?>
<comments xmlns="http://schemas.openxmlformats.org/spreadsheetml/2006/main">
  <authors>
    <author>Mark Feldman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From Common Data Set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 xml:space="preserve">From Common Data Set
</t>
        </r>
      </text>
    </comment>
    <comment ref="G3" authorId="0">
      <text>
        <r>
          <rPr>
            <sz val="9"/>
            <color indexed="81"/>
            <rFont val="Tahoma"/>
            <family val="2"/>
          </rPr>
          <t>This number is percentage of ALL graduates and counts ALL majors</t>
        </r>
      </text>
    </comment>
    <comment ref="J3" authorId="0">
      <text/>
    </comment>
    <comment ref="C13" authorId="0">
      <text>
        <r>
          <rPr>
            <b/>
            <sz val="9"/>
            <color indexed="81"/>
            <rFont val="Tahoma"/>
            <family val="2"/>
          </rPr>
          <t>Writing Estimated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Writing is estimate, only 37% take SAT, not ACT</t>
        </r>
      </text>
    </comment>
    <comment ref="C51" authorId="0">
      <text>
        <r>
          <rPr>
            <sz val="9"/>
            <color indexed="81"/>
            <rFont val="Tahoma"/>
            <charset val="1"/>
          </rPr>
          <t xml:space="preserve">Writing not given, so I estimated it.
</t>
        </r>
      </text>
    </comment>
  </commentList>
</comments>
</file>

<file path=xl/sharedStrings.xml><?xml version="1.0" encoding="utf-8"?>
<sst xmlns="http://schemas.openxmlformats.org/spreadsheetml/2006/main" count="350" uniqueCount="97">
  <si>
    <t>Washington College</t>
  </si>
  <si>
    <t>Wellesley College</t>
  </si>
  <si>
    <t>Wesleyan University</t>
  </si>
  <si>
    <t>Whitman College</t>
  </si>
  <si>
    <t>Williams College</t>
  </si>
  <si>
    <t>Yale University</t>
  </si>
  <si>
    <t>Macalester College</t>
  </si>
  <si>
    <t>Massachusetts Institute of Technology</t>
  </si>
  <si>
    <t>Oberlin College</t>
  </si>
  <si>
    <t>Occidental College</t>
  </si>
  <si>
    <t>Pomona College</t>
  </si>
  <si>
    <t>Princeton University</t>
  </si>
  <si>
    <t>Reed College</t>
  </si>
  <si>
    <t>Rensselaer Polytechnic Institute</t>
  </si>
  <si>
    <t>Rice University</t>
  </si>
  <si>
    <t>St John's College (Annapolis, MD)</t>
  </si>
  <si>
    <t>Stanford University</t>
  </si>
  <si>
    <t>Swarthmore College</t>
  </si>
  <si>
    <t>Trinity University</t>
  </si>
  <si>
    <t>University of California-Berkeley</t>
  </si>
  <si>
    <t>University of Chicago</t>
  </si>
  <si>
    <t>University of Rochester</t>
  </si>
  <si>
    <t>Vassar College</t>
  </si>
  <si>
    <t>New Mexico Institute of Mining and Technology</t>
  </si>
  <si>
    <t>Rank</t>
  </si>
  <si>
    <t>Academic institution</t>
  </si>
  <si>
    <t>Institutional control</t>
  </si>
  <si>
    <t>Public</t>
  </si>
  <si>
    <t>Research-very high</t>
  </si>
  <si>
    <t>Private</t>
  </si>
  <si>
    <t>Research-high</t>
  </si>
  <si>
    <t>Master's granting</t>
  </si>
  <si>
    <t>Baccalaureate</t>
  </si>
  <si>
    <t>Amherst College</t>
  </si>
  <si>
    <t>Bates College</t>
  </si>
  <si>
    <t>Beloit College</t>
  </si>
  <si>
    <t>Bowdoin College</t>
  </si>
  <si>
    <t>Brandeis University</t>
  </si>
  <si>
    <t>Brown University</t>
  </si>
  <si>
    <t>Bryn Mawr College</t>
  </si>
  <si>
    <t>California Institute of Technology</t>
  </si>
  <si>
    <t>Carleton College</t>
  </si>
  <si>
    <t>Carnegie Mellon University</t>
  </si>
  <si>
    <t>Case Western Reserve University</t>
  </si>
  <si>
    <t>College of William and Mary</t>
  </si>
  <si>
    <t>Dartmouth College</t>
  </si>
  <si>
    <t>Duke University</t>
  </si>
  <si>
    <t>Earlham College</t>
  </si>
  <si>
    <t>Franklin and Marshall College</t>
  </si>
  <si>
    <t>Grinnell College</t>
  </si>
  <si>
    <t>Hampshire College</t>
  </si>
  <si>
    <t>Harvard University</t>
  </si>
  <si>
    <t>Harvey Mudd College</t>
  </si>
  <si>
    <t>Haverford College</t>
  </si>
  <si>
    <t>Hendrix College</t>
  </si>
  <si>
    <t>Johns Hopkins University</t>
  </si>
  <si>
    <t>Kalamazoo College</t>
  </si>
  <si>
    <t>Lawrence University</t>
  </si>
  <si>
    <t>2005 Carnegie classification</t>
  </si>
  <si>
    <t>per hundred bachelor's degrees awarded in all fields 9 years earlier, institutional control, and 2005 Carnegie classification</t>
  </si>
  <si>
    <t>Cornell University, all campuses</t>
  </si>
  <si>
    <t>Public/private</t>
  </si>
  <si>
    <t xml:space="preserve">and special tabulations of U.S. Department of Education, National Center for Education Statistics, Integrated Postsecondary </t>
  </si>
  <si>
    <t>Education Data System, Completions Survey, 1988–1997.</t>
  </si>
  <si>
    <r>
      <t>1997</t>
    </r>
    <r>
      <rPr>
        <sz val="8"/>
        <rFont val="Arial"/>
        <family val="2"/>
      </rPr>
      <t>–</t>
    </r>
    <r>
      <rPr>
        <sz val="8"/>
        <rFont val="Arial Narrow"/>
        <family val="2"/>
      </rPr>
      <t>2006 S&amp;E doctorate recipients per hundred bachelor's awarded 9 years earlier</t>
    </r>
  </si>
  <si>
    <r>
      <t>1997</t>
    </r>
    <r>
      <rPr>
        <sz val="8"/>
        <rFont val="Arial"/>
        <family val="2"/>
      </rPr>
      <t>–</t>
    </r>
    <r>
      <rPr>
        <sz val="8"/>
        <rFont val="Arial Narrow"/>
        <family val="2"/>
      </rPr>
      <t>2006 S&amp;E doctorate recipients</t>
    </r>
  </si>
  <si>
    <t>NOTE:  Institutions are ranked on unrounded ratios.</t>
  </si>
  <si>
    <r>
      <t>SOURCES:  National Science Foundation, Division of Science Resources Statistics, Survey of Earned Doctorates, 1997</t>
    </r>
    <r>
      <rPr>
        <sz val="8"/>
        <rFont val="Arial"/>
        <family val="2"/>
      </rPr>
      <t>–</t>
    </r>
    <r>
      <rPr>
        <sz val="8"/>
        <rFont val="Arial Narrow"/>
        <family val="2"/>
      </rPr>
      <t xml:space="preserve">2006 </t>
    </r>
  </si>
  <si>
    <r>
      <t>TABLE 2.  Top 50 baccalaureate-origin institutions of 1997</t>
    </r>
    <r>
      <rPr>
        <sz val="9"/>
        <rFont val="Arial"/>
        <family val="2"/>
      </rPr>
      <t>–</t>
    </r>
    <r>
      <rPr>
        <sz val="9"/>
        <rFont val="Arial Narrow"/>
        <family val="2"/>
      </rPr>
      <t>2006 S&amp;E doctorate recipients, by S&amp;E doctorate recipients</t>
    </r>
  </si>
  <si>
    <t>Percentage of S&amp;E Majors</t>
  </si>
  <si>
    <t>SAT</t>
  </si>
  <si>
    <t>No Data</t>
  </si>
  <si>
    <t>Percentage of S&amp;E grads to PHD</t>
  </si>
  <si>
    <t>US News Rank (National or Lib Arts Rank)</t>
  </si>
  <si>
    <t>Rank for previous column</t>
  </si>
  <si>
    <t>US News Top 25 Rank - Missing From Top 50 S&amp;E Training</t>
  </si>
  <si>
    <t>Columbia University</t>
  </si>
  <si>
    <t>University of Pennsylvania</t>
  </si>
  <si>
    <t>Norhtwestern</t>
  </si>
  <si>
    <t>Washington U. in St. Louis</t>
  </si>
  <si>
    <t>Vanderbilt</t>
  </si>
  <si>
    <t>Notre Dame</t>
  </si>
  <si>
    <t>Emory</t>
  </si>
  <si>
    <t>Georgetown</t>
  </si>
  <si>
    <t>UCLA</t>
  </si>
  <si>
    <t>USC</t>
  </si>
  <si>
    <t>U of Virginia</t>
  </si>
  <si>
    <t>Wake Forest</t>
  </si>
  <si>
    <t>Middlebury</t>
  </si>
  <si>
    <t>Claremont</t>
  </si>
  <si>
    <t>Davidson</t>
  </si>
  <si>
    <t>Hamilton</t>
  </si>
  <si>
    <t>Washington and Lee</t>
  </si>
  <si>
    <t>Colgate</t>
  </si>
  <si>
    <t>Students Study the Most Ranking</t>
  </si>
  <si>
    <t>Previous Column Divided by SAT</t>
  </si>
  <si>
    <t>Liberal Arts Schools Below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</si>
</sst>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>
    <font>
      <sz val="8"/>
      <name val="Arial Narrow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65" fontId="0" fillId="0" borderId="2" xfId="1" applyNumberFormat="1" applyFont="1" applyBorder="1" applyAlignment="1">
      <alignment horizontal="right" wrapText="1"/>
    </xf>
    <xf numFmtId="164" fontId="0" fillId="0" borderId="2" xfId="0" applyNumberForma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65" fontId="0" fillId="0" borderId="0" xfId="1" applyNumberFormat="1" applyFont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wrapText="1"/>
    </xf>
    <xf numFmtId="9" fontId="0" fillId="0" borderId="0" xfId="0" applyNumberFormat="1"/>
    <xf numFmtId="1" fontId="1" fillId="0" borderId="2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9" fontId="1" fillId="0" borderId="1" xfId="0" applyNumberFormat="1" applyFont="1" applyBorder="1"/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23" workbookViewId="0">
      <selection activeCell="L41" sqref="L41"/>
    </sheetView>
  </sheetViews>
  <sheetFormatPr defaultRowHeight="12.75"/>
  <cols>
    <col min="1" max="1" width="6.19921875" customWidth="1"/>
    <col min="2" max="2" width="41" customWidth="1"/>
    <col min="3" max="3" width="16.3984375" customWidth="1"/>
    <col min="4" max="4" width="22" customWidth="1"/>
    <col min="5" max="5" width="14.59765625" style="3" customWidth="1"/>
    <col min="6" max="6" width="18.59765625" style="2" customWidth="1"/>
  </cols>
  <sheetData>
    <row r="1" spans="1:6" ht="13.5">
      <c r="A1" s="32" t="s">
        <v>68</v>
      </c>
      <c r="B1" s="32"/>
      <c r="C1" s="32"/>
      <c r="D1" s="32"/>
      <c r="E1" s="32"/>
      <c r="F1" s="32"/>
    </row>
    <row r="2" spans="1:6" ht="13.5">
      <c r="A2" s="33" t="s">
        <v>59</v>
      </c>
      <c r="B2" s="33"/>
      <c r="C2" s="33"/>
      <c r="D2" s="33"/>
      <c r="E2" s="33"/>
      <c r="F2" s="33"/>
    </row>
    <row r="3" spans="1:6" ht="69" customHeight="1">
      <c r="A3" s="8" t="s">
        <v>24</v>
      </c>
      <c r="B3" s="9" t="s">
        <v>25</v>
      </c>
      <c r="C3" s="10" t="s">
        <v>26</v>
      </c>
      <c r="D3" s="10" t="s">
        <v>58</v>
      </c>
      <c r="E3" s="11" t="s">
        <v>65</v>
      </c>
      <c r="F3" s="12" t="s">
        <v>64</v>
      </c>
    </row>
    <row r="4" spans="1:6" ht="2.25" customHeight="1">
      <c r="A4" s="15"/>
      <c r="B4" s="16"/>
      <c r="C4" s="17"/>
      <c r="D4" s="17"/>
      <c r="E4" s="18"/>
      <c r="F4" s="19"/>
    </row>
    <row r="5" spans="1:6" ht="11.85" customHeight="1">
      <c r="A5" s="5">
        <v>1</v>
      </c>
      <c r="B5" t="s">
        <v>40</v>
      </c>
      <c r="C5" s="13" t="s">
        <v>29</v>
      </c>
      <c r="D5" s="13" t="s">
        <v>28</v>
      </c>
      <c r="E5">
        <v>713</v>
      </c>
      <c r="F5" s="2">
        <v>35.200000000000003</v>
      </c>
    </row>
    <row r="6" spans="1:6" ht="11.85" customHeight="1">
      <c r="A6" s="5">
        <v>2</v>
      </c>
      <c r="B6" t="s">
        <v>52</v>
      </c>
      <c r="C6" s="13" t="s">
        <v>29</v>
      </c>
      <c r="D6" s="13" t="s">
        <v>32</v>
      </c>
      <c r="E6">
        <v>329</v>
      </c>
      <c r="F6" s="2">
        <v>24.9</v>
      </c>
    </row>
    <row r="7" spans="1:6" ht="11.85" customHeight="1">
      <c r="A7" s="5">
        <v>3</v>
      </c>
      <c r="B7" t="s">
        <v>7</v>
      </c>
      <c r="C7" s="13" t="s">
        <v>29</v>
      </c>
      <c r="D7" s="13" t="s">
        <v>28</v>
      </c>
      <c r="E7" s="1">
        <v>1867</v>
      </c>
      <c r="F7" s="2">
        <v>16.600000000000001</v>
      </c>
    </row>
    <row r="8" spans="1:6" ht="11.85" customHeight="1">
      <c r="A8" s="5">
        <v>4</v>
      </c>
      <c r="B8" t="s">
        <v>12</v>
      </c>
      <c r="C8" s="13" t="s">
        <v>29</v>
      </c>
      <c r="D8" s="13" t="s">
        <v>32</v>
      </c>
      <c r="E8">
        <v>353</v>
      </c>
      <c r="F8" s="2">
        <v>13.8</v>
      </c>
    </row>
    <row r="9" spans="1:6" ht="11.85" customHeight="1">
      <c r="A9" s="5">
        <v>5</v>
      </c>
      <c r="B9" t="s">
        <v>17</v>
      </c>
      <c r="C9" s="13" t="s">
        <v>29</v>
      </c>
      <c r="D9" s="13" t="s">
        <v>32</v>
      </c>
      <c r="E9">
        <v>482</v>
      </c>
      <c r="F9" s="2">
        <v>12.9</v>
      </c>
    </row>
    <row r="10" spans="1:6" ht="11.85" customHeight="1">
      <c r="A10" s="5">
        <v>6</v>
      </c>
      <c r="B10" t="s">
        <v>41</v>
      </c>
      <c r="C10" s="13" t="s">
        <v>29</v>
      </c>
      <c r="D10" s="13" t="s">
        <v>32</v>
      </c>
      <c r="E10">
        <v>525</v>
      </c>
      <c r="F10" s="2">
        <v>11.7</v>
      </c>
    </row>
    <row r="11" spans="1:6" ht="11.85" customHeight="1">
      <c r="A11" s="5">
        <v>7</v>
      </c>
      <c r="B11" t="s">
        <v>20</v>
      </c>
      <c r="C11" s="13" t="s">
        <v>29</v>
      </c>
      <c r="D11" s="13" t="s">
        <v>28</v>
      </c>
      <c r="E11">
        <v>873</v>
      </c>
      <c r="F11" s="2">
        <v>10.8</v>
      </c>
    </row>
    <row r="12" spans="1:6" ht="11.85" customHeight="1">
      <c r="A12" s="5">
        <v>8</v>
      </c>
      <c r="B12" t="s">
        <v>49</v>
      </c>
      <c r="C12" s="13" t="s">
        <v>29</v>
      </c>
      <c r="D12" s="13" t="s">
        <v>32</v>
      </c>
      <c r="E12">
        <v>338</v>
      </c>
      <c r="F12" s="2">
        <v>10.5</v>
      </c>
    </row>
    <row r="13" spans="1:6" ht="11.85" customHeight="1">
      <c r="A13" s="5">
        <v>9</v>
      </c>
      <c r="B13" t="s">
        <v>14</v>
      </c>
      <c r="C13" s="13" t="s">
        <v>29</v>
      </c>
      <c r="D13" s="13" t="s">
        <v>28</v>
      </c>
      <c r="E13">
        <v>664</v>
      </c>
      <c r="F13" s="2">
        <v>10.5</v>
      </c>
    </row>
    <row r="14" spans="1:6" ht="11.85" customHeight="1">
      <c r="A14" s="5">
        <v>10</v>
      </c>
      <c r="B14" t="s">
        <v>11</v>
      </c>
      <c r="C14" s="13" t="s">
        <v>29</v>
      </c>
      <c r="D14" s="13" t="s">
        <v>28</v>
      </c>
      <c r="E14" s="1">
        <v>1135</v>
      </c>
      <c r="F14" s="2">
        <v>10.3</v>
      </c>
    </row>
    <row r="15" spans="1:6" ht="11.85" customHeight="1">
      <c r="A15" s="5">
        <v>11</v>
      </c>
      <c r="B15" t="s">
        <v>51</v>
      </c>
      <c r="C15" s="13" t="s">
        <v>29</v>
      </c>
      <c r="D15" s="13" t="s">
        <v>28</v>
      </c>
      <c r="E15" s="1">
        <v>1775</v>
      </c>
      <c r="F15" s="2">
        <v>9.9</v>
      </c>
    </row>
    <row r="16" spans="1:6" ht="11.85" customHeight="1">
      <c r="A16" s="5">
        <v>12</v>
      </c>
      <c r="B16" t="s">
        <v>39</v>
      </c>
      <c r="C16" s="13" t="s">
        <v>29</v>
      </c>
      <c r="D16" s="13" t="s">
        <v>32</v>
      </c>
      <c r="E16">
        <v>276</v>
      </c>
      <c r="F16" s="2">
        <v>9.6999999999999993</v>
      </c>
    </row>
    <row r="17" spans="1:6" ht="11.85" customHeight="1">
      <c r="A17" s="5">
        <v>13</v>
      </c>
      <c r="B17" t="s">
        <v>53</v>
      </c>
      <c r="C17" s="13" t="s">
        <v>29</v>
      </c>
      <c r="D17" s="13" t="s">
        <v>32</v>
      </c>
      <c r="E17">
        <v>264</v>
      </c>
      <c r="F17" s="2">
        <v>9.5</v>
      </c>
    </row>
    <row r="18" spans="1:6" ht="11.85" customHeight="1">
      <c r="A18" s="5">
        <v>14</v>
      </c>
      <c r="B18" t="s">
        <v>10</v>
      </c>
      <c r="C18" s="13" t="s">
        <v>29</v>
      </c>
      <c r="D18" s="13" t="s">
        <v>32</v>
      </c>
      <c r="E18">
        <v>323</v>
      </c>
      <c r="F18" s="2">
        <v>9.1</v>
      </c>
    </row>
    <row r="19" spans="1:6" ht="11.85" customHeight="1">
      <c r="A19" s="5">
        <v>15</v>
      </c>
      <c r="B19" t="s">
        <v>23</v>
      </c>
      <c r="C19" s="13" t="s">
        <v>27</v>
      </c>
      <c r="D19" s="13" t="s">
        <v>31</v>
      </c>
      <c r="E19">
        <v>118</v>
      </c>
      <c r="F19" s="2">
        <v>8.6999999999999993</v>
      </c>
    </row>
    <row r="20" spans="1:6" ht="11.85" customHeight="1">
      <c r="A20" s="5">
        <v>16</v>
      </c>
      <c r="B20" t="s">
        <v>4</v>
      </c>
      <c r="C20" s="13" t="s">
        <v>29</v>
      </c>
      <c r="D20" s="13" t="s">
        <v>32</v>
      </c>
      <c r="E20">
        <v>428</v>
      </c>
      <c r="F20" s="2">
        <v>8.4</v>
      </c>
    </row>
    <row r="21" spans="1:6" ht="11.85" customHeight="1">
      <c r="A21" s="5">
        <v>17</v>
      </c>
      <c r="B21" t="s">
        <v>5</v>
      </c>
      <c r="C21" s="13" t="s">
        <v>29</v>
      </c>
      <c r="D21" s="13" t="s">
        <v>28</v>
      </c>
      <c r="E21" s="1">
        <v>1087</v>
      </c>
      <c r="F21" s="2">
        <v>8.4</v>
      </c>
    </row>
    <row r="22" spans="1:6" ht="11.85" customHeight="1">
      <c r="A22" s="5">
        <v>18</v>
      </c>
      <c r="B22" t="s">
        <v>8</v>
      </c>
      <c r="C22" s="13" t="s">
        <v>29</v>
      </c>
      <c r="D22" s="13" t="s">
        <v>32</v>
      </c>
      <c r="E22">
        <v>577</v>
      </c>
      <c r="F22" s="2">
        <v>8.1999999999999993</v>
      </c>
    </row>
    <row r="23" spans="1:6" ht="11.85" customHeight="1">
      <c r="A23" s="5">
        <v>19</v>
      </c>
      <c r="B23" t="s">
        <v>16</v>
      </c>
      <c r="C23" s="13" t="s">
        <v>29</v>
      </c>
      <c r="D23" s="13" t="s">
        <v>28</v>
      </c>
      <c r="E23" s="1">
        <v>1351</v>
      </c>
      <c r="F23" s="2">
        <v>8.1</v>
      </c>
    </row>
    <row r="24" spans="1:6" ht="11.85" customHeight="1">
      <c r="A24" s="5">
        <v>20</v>
      </c>
      <c r="B24" t="s">
        <v>55</v>
      </c>
      <c r="C24" s="13" t="s">
        <v>29</v>
      </c>
      <c r="D24" s="13" t="s">
        <v>28</v>
      </c>
      <c r="E24">
        <v>691</v>
      </c>
      <c r="F24" s="2">
        <v>7.7</v>
      </c>
    </row>
    <row r="25" spans="1:6" ht="11.85" customHeight="1">
      <c r="A25" s="5">
        <v>21</v>
      </c>
      <c r="B25" t="s">
        <v>56</v>
      </c>
      <c r="C25" s="13" t="s">
        <v>29</v>
      </c>
      <c r="D25" s="13" t="s">
        <v>32</v>
      </c>
      <c r="E25">
        <v>195</v>
      </c>
      <c r="F25" s="2">
        <v>7.7</v>
      </c>
    </row>
    <row r="26" spans="1:6" ht="11.85" customHeight="1">
      <c r="A26" s="5">
        <v>22</v>
      </c>
      <c r="B26" t="s">
        <v>60</v>
      </c>
      <c r="C26" s="13" t="s">
        <v>61</v>
      </c>
      <c r="D26" s="13" t="s">
        <v>28</v>
      </c>
      <c r="E26" s="1">
        <v>2536</v>
      </c>
      <c r="F26" s="2">
        <v>7.6</v>
      </c>
    </row>
    <row r="27" spans="1:6" ht="11.85" customHeight="1">
      <c r="A27" s="5">
        <v>23</v>
      </c>
      <c r="B27" t="s">
        <v>43</v>
      </c>
      <c r="C27" s="13" t="s">
        <v>29</v>
      </c>
      <c r="D27" s="13" t="s">
        <v>28</v>
      </c>
      <c r="E27">
        <v>491</v>
      </c>
      <c r="F27" s="2">
        <v>7.5</v>
      </c>
    </row>
    <row r="28" spans="1:6" ht="11.85" customHeight="1">
      <c r="A28" s="5">
        <v>24</v>
      </c>
      <c r="B28" t="s">
        <v>0</v>
      </c>
      <c r="C28" s="13" t="s">
        <v>29</v>
      </c>
      <c r="D28" s="13" t="s">
        <v>32</v>
      </c>
      <c r="E28">
        <v>27</v>
      </c>
      <c r="F28" s="2">
        <v>7.5</v>
      </c>
    </row>
    <row r="29" spans="1:6" ht="11.85" customHeight="1">
      <c r="A29" s="5">
        <v>25</v>
      </c>
      <c r="B29" t="s">
        <v>38</v>
      </c>
      <c r="C29" s="13" t="s">
        <v>29</v>
      </c>
      <c r="D29" s="13" t="s">
        <v>28</v>
      </c>
      <c r="E29" s="1">
        <v>1076</v>
      </c>
      <c r="F29" s="2">
        <v>7.4</v>
      </c>
    </row>
    <row r="30" spans="1:6" ht="11.85" customHeight="1">
      <c r="A30" s="5">
        <v>26</v>
      </c>
      <c r="B30" t="s">
        <v>2</v>
      </c>
      <c r="C30" s="13" t="s">
        <v>29</v>
      </c>
      <c r="D30" s="13" t="s">
        <v>32</v>
      </c>
      <c r="E30">
        <v>497</v>
      </c>
      <c r="F30" s="2">
        <v>7.1</v>
      </c>
    </row>
    <row r="31" spans="1:6" ht="11.85" customHeight="1">
      <c r="A31" s="5">
        <v>27</v>
      </c>
      <c r="B31" t="s">
        <v>42</v>
      </c>
      <c r="C31" s="13" t="s">
        <v>29</v>
      </c>
      <c r="D31" s="13" t="s">
        <v>28</v>
      </c>
      <c r="E31">
        <v>660</v>
      </c>
      <c r="F31" s="2">
        <v>7.1</v>
      </c>
    </row>
    <row r="32" spans="1:6" ht="11.85" customHeight="1">
      <c r="A32" s="5">
        <v>28</v>
      </c>
      <c r="B32" t="s">
        <v>6</v>
      </c>
      <c r="C32" s="13" t="s">
        <v>29</v>
      </c>
      <c r="D32" s="13" t="s">
        <v>32</v>
      </c>
      <c r="E32">
        <v>268</v>
      </c>
      <c r="F32" s="2">
        <v>6.9</v>
      </c>
    </row>
    <row r="33" spans="1:6" ht="11.85" customHeight="1">
      <c r="A33" s="5">
        <v>29</v>
      </c>
      <c r="B33" t="s">
        <v>33</v>
      </c>
      <c r="C33" s="13" t="s">
        <v>29</v>
      </c>
      <c r="D33" s="13" t="s">
        <v>32</v>
      </c>
      <c r="E33">
        <v>285</v>
      </c>
      <c r="F33" s="2">
        <v>6.8</v>
      </c>
    </row>
    <row r="34" spans="1:6" ht="11.85" customHeight="1">
      <c r="A34" s="5">
        <v>30</v>
      </c>
      <c r="B34" t="s">
        <v>46</v>
      </c>
      <c r="C34" s="13" t="s">
        <v>29</v>
      </c>
      <c r="D34" s="13" t="s">
        <v>28</v>
      </c>
      <c r="E34" s="1">
        <v>1050</v>
      </c>
      <c r="F34" s="2">
        <v>6.8</v>
      </c>
    </row>
    <row r="35" spans="1:6" ht="11.85" customHeight="1">
      <c r="A35" s="5">
        <v>31</v>
      </c>
      <c r="B35" t="s">
        <v>35</v>
      </c>
      <c r="C35" s="13" t="s">
        <v>29</v>
      </c>
      <c r="D35" s="13" t="s">
        <v>32</v>
      </c>
      <c r="E35">
        <v>146</v>
      </c>
      <c r="F35" s="2">
        <v>6.5</v>
      </c>
    </row>
    <row r="36" spans="1:6" ht="11.85" customHeight="1">
      <c r="A36" s="5">
        <v>32</v>
      </c>
      <c r="B36" t="s">
        <v>36</v>
      </c>
      <c r="C36" s="13" t="s">
        <v>29</v>
      </c>
      <c r="D36" s="13" t="s">
        <v>32</v>
      </c>
      <c r="E36">
        <v>243</v>
      </c>
      <c r="F36" s="2">
        <v>6.5</v>
      </c>
    </row>
    <row r="37" spans="1:6" ht="11.85" customHeight="1">
      <c r="A37" s="5">
        <v>33</v>
      </c>
      <c r="B37" t="s">
        <v>1</v>
      </c>
      <c r="C37" s="13" t="s">
        <v>29</v>
      </c>
      <c r="D37" s="13" t="s">
        <v>32</v>
      </c>
      <c r="E37">
        <v>381</v>
      </c>
      <c r="F37" s="2">
        <v>6.5</v>
      </c>
    </row>
    <row r="38" spans="1:6" ht="11.85" customHeight="1">
      <c r="A38" s="5">
        <v>34</v>
      </c>
      <c r="B38" t="s">
        <v>13</v>
      </c>
      <c r="C38" s="13" t="s">
        <v>29</v>
      </c>
      <c r="D38" s="13" t="s">
        <v>28</v>
      </c>
      <c r="E38">
        <v>632</v>
      </c>
      <c r="F38" s="2">
        <v>6.4</v>
      </c>
    </row>
    <row r="39" spans="1:6" ht="11.85" customHeight="1">
      <c r="A39" s="5">
        <v>35</v>
      </c>
      <c r="B39" t="s">
        <v>47</v>
      </c>
      <c r="C39" s="13" t="s">
        <v>29</v>
      </c>
      <c r="D39" s="13" t="s">
        <v>32</v>
      </c>
      <c r="E39">
        <v>147</v>
      </c>
      <c r="F39" s="2">
        <v>6.2</v>
      </c>
    </row>
    <row r="40" spans="1:6" ht="11.85" customHeight="1">
      <c r="A40" s="5">
        <v>36</v>
      </c>
      <c r="B40" t="s">
        <v>48</v>
      </c>
      <c r="C40" s="13" t="s">
        <v>29</v>
      </c>
      <c r="D40" s="13" t="s">
        <v>32</v>
      </c>
      <c r="E40">
        <v>262</v>
      </c>
      <c r="F40" s="2">
        <v>6</v>
      </c>
    </row>
    <row r="41" spans="1:6" ht="11.85" customHeight="1">
      <c r="A41" s="5">
        <v>37</v>
      </c>
      <c r="B41" t="s">
        <v>57</v>
      </c>
      <c r="C41" s="13" t="s">
        <v>29</v>
      </c>
      <c r="D41" s="13" t="s">
        <v>32</v>
      </c>
      <c r="E41">
        <v>153</v>
      </c>
      <c r="F41" s="2">
        <v>6</v>
      </c>
    </row>
    <row r="42" spans="1:6" ht="11.85" customHeight="1">
      <c r="A42" s="5">
        <v>38</v>
      </c>
      <c r="B42" t="s">
        <v>21</v>
      </c>
      <c r="C42" s="13" t="s">
        <v>29</v>
      </c>
      <c r="D42" s="13" t="s">
        <v>28</v>
      </c>
      <c r="E42">
        <v>671</v>
      </c>
      <c r="F42" s="2">
        <v>5.7</v>
      </c>
    </row>
    <row r="43" spans="1:6" ht="11.85" customHeight="1">
      <c r="A43" s="5">
        <v>39</v>
      </c>
      <c r="B43" t="s">
        <v>19</v>
      </c>
      <c r="C43" s="13" t="s">
        <v>27</v>
      </c>
      <c r="D43" s="13" t="s">
        <v>28</v>
      </c>
      <c r="E43" s="1">
        <v>3199</v>
      </c>
      <c r="F43" s="2">
        <v>5.7</v>
      </c>
    </row>
    <row r="44" spans="1:6" ht="11.85" customHeight="1">
      <c r="A44" s="5">
        <v>40</v>
      </c>
      <c r="B44" t="s">
        <v>45</v>
      </c>
      <c r="C44" s="13" t="s">
        <v>29</v>
      </c>
      <c r="D44" s="13" t="s">
        <v>28</v>
      </c>
      <c r="E44">
        <v>609</v>
      </c>
      <c r="F44" s="2">
        <v>5.7</v>
      </c>
    </row>
    <row r="45" spans="1:6" ht="11.85" customHeight="1">
      <c r="A45" s="5">
        <v>41</v>
      </c>
      <c r="B45" t="s">
        <v>9</v>
      </c>
      <c r="C45" s="13" t="s">
        <v>29</v>
      </c>
      <c r="D45" s="13" t="s">
        <v>32</v>
      </c>
      <c r="E45">
        <v>218</v>
      </c>
      <c r="F45" s="2">
        <v>5.7</v>
      </c>
    </row>
    <row r="46" spans="1:6" ht="11.85" customHeight="1">
      <c r="A46" s="5">
        <v>42</v>
      </c>
      <c r="B46" t="s">
        <v>54</v>
      </c>
      <c r="C46" s="13" t="s">
        <v>29</v>
      </c>
      <c r="D46" s="13" t="s">
        <v>32</v>
      </c>
      <c r="E46">
        <v>115</v>
      </c>
      <c r="F46" s="2">
        <v>5.6</v>
      </c>
    </row>
    <row r="47" spans="1:6" ht="11.85" customHeight="1">
      <c r="A47" s="5">
        <v>43</v>
      </c>
      <c r="B47" t="s">
        <v>22</v>
      </c>
      <c r="C47" s="13" t="s">
        <v>29</v>
      </c>
      <c r="D47" s="13" t="s">
        <v>32</v>
      </c>
      <c r="E47">
        <v>319</v>
      </c>
      <c r="F47" s="2">
        <v>5.6</v>
      </c>
    </row>
    <row r="48" spans="1:6" ht="11.85" customHeight="1">
      <c r="A48" s="5">
        <v>44</v>
      </c>
      <c r="B48" t="s">
        <v>18</v>
      </c>
      <c r="C48" s="13" t="s">
        <v>29</v>
      </c>
      <c r="D48" s="13" t="s">
        <v>31</v>
      </c>
      <c r="E48">
        <v>274</v>
      </c>
      <c r="F48" s="2">
        <v>5.6</v>
      </c>
    </row>
    <row r="49" spans="1:6" ht="11.85" customHeight="1">
      <c r="A49" s="5">
        <v>45</v>
      </c>
      <c r="B49" t="s">
        <v>44</v>
      </c>
      <c r="C49" s="13" t="s">
        <v>27</v>
      </c>
      <c r="D49" s="13" t="s">
        <v>30</v>
      </c>
      <c r="E49">
        <v>698</v>
      </c>
      <c r="F49" s="2">
        <v>5.6</v>
      </c>
    </row>
    <row r="50" spans="1:6" ht="11.85" customHeight="1">
      <c r="A50" s="5">
        <v>46</v>
      </c>
      <c r="B50" t="s">
        <v>15</v>
      </c>
      <c r="C50" s="13" t="s">
        <v>29</v>
      </c>
      <c r="D50" s="13" t="s">
        <v>32</v>
      </c>
      <c r="E50">
        <v>48</v>
      </c>
      <c r="F50" s="2">
        <v>5.5</v>
      </c>
    </row>
    <row r="51" spans="1:6" ht="11.85" customHeight="1">
      <c r="A51" s="5">
        <v>47</v>
      </c>
      <c r="B51" t="s">
        <v>34</v>
      </c>
      <c r="C51" s="13" t="s">
        <v>29</v>
      </c>
      <c r="D51" s="13" t="s">
        <v>32</v>
      </c>
      <c r="E51">
        <v>227</v>
      </c>
      <c r="F51" s="2">
        <v>5.5</v>
      </c>
    </row>
    <row r="52" spans="1:6" ht="11.85" customHeight="1">
      <c r="A52" s="5">
        <v>48</v>
      </c>
      <c r="B52" t="s">
        <v>3</v>
      </c>
      <c r="C52" s="13" t="s">
        <v>29</v>
      </c>
      <c r="D52" s="13" t="s">
        <v>32</v>
      </c>
      <c r="E52">
        <v>154</v>
      </c>
      <c r="F52" s="2">
        <v>5.4</v>
      </c>
    </row>
    <row r="53" spans="1:6" ht="11.85" customHeight="1">
      <c r="A53" s="5">
        <v>49</v>
      </c>
      <c r="B53" t="s">
        <v>37</v>
      </c>
      <c r="C53" s="13" t="s">
        <v>29</v>
      </c>
      <c r="D53" s="13" t="s">
        <v>28</v>
      </c>
      <c r="E53">
        <v>374</v>
      </c>
      <c r="F53" s="2">
        <v>5.4</v>
      </c>
    </row>
    <row r="54" spans="1:6" ht="11.85" customHeight="1">
      <c r="A54" s="6">
        <v>50</v>
      </c>
      <c r="B54" s="4" t="s">
        <v>50</v>
      </c>
      <c r="C54" s="14" t="s">
        <v>29</v>
      </c>
      <c r="D54" s="14" t="s">
        <v>32</v>
      </c>
      <c r="E54" s="4">
        <v>123</v>
      </c>
      <c r="F54" s="7">
        <v>5.3</v>
      </c>
    </row>
    <row r="55" spans="1:6" s="20" customFormat="1" ht="12" customHeight="1">
      <c r="A55" s="20" t="s">
        <v>66</v>
      </c>
      <c r="E55" s="21"/>
      <c r="F55" s="22"/>
    </row>
    <row r="56" spans="1:6" ht="6" customHeight="1"/>
    <row r="57" spans="1:6" ht="11.85" customHeight="1">
      <c r="A57" t="s">
        <v>67</v>
      </c>
    </row>
    <row r="58" spans="1:6" ht="11.85" customHeight="1">
      <c r="A58" t="s">
        <v>62</v>
      </c>
    </row>
    <row r="59" spans="1:6" ht="11.85" customHeight="1">
      <c r="A59" t="s">
        <v>63</v>
      </c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>
      <selection activeCell="M13" sqref="M13"/>
    </sheetView>
  </sheetViews>
  <sheetFormatPr defaultRowHeight="12.75"/>
  <cols>
    <col min="1" max="1" width="34.796875" customWidth="1"/>
    <col min="2" max="2" width="12.19921875" customWidth="1"/>
    <col min="3" max="3" width="11.3984375" style="27" customWidth="1"/>
    <col min="4" max="4" width="13.59765625" customWidth="1"/>
    <col min="5" max="5" width="18.796875" customWidth="1"/>
    <col min="6" max="6" width="14.3984375" style="3" customWidth="1"/>
    <col min="7" max="7" width="18.59765625" style="2" customWidth="1"/>
    <col min="8" max="8" width="11.3984375" style="24" customWidth="1"/>
    <col min="9" max="9" width="11.19921875" style="30" customWidth="1"/>
    <col min="10" max="10" width="14.796875" customWidth="1"/>
    <col min="11" max="11" width="32.59765625" customWidth="1"/>
  </cols>
  <sheetData>
    <row r="1" spans="1:13" ht="13.5" customHeight="1">
      <c r="A1" s="32"/>
      <c r="B1" s="32"/>
      <c r="C1" s="32"/>
      <c r="D1" s="32"/>
      <c r="E1" s="32"/>
      <c r="F1" s="32"/>
      <c r="G1" s="32"/>
    </row>
    <row r="2" spans="1:13" ht="13.5">
      <c r="A2" s="33"/>
      <c r="B2" s="33"/>
      <c r="C2" s="33"/>
      <c r="D2" s="33"/>
      <c r="E2" s="33"/>
      <c r="F2" s="33"/>
      <c r="G2" s="33"/>
    </row>
    <row r="3" spans="1:13" ht="69" customHeight="1">
      <c r="A3" s="9" t="s">
        <v>25</v>
      </c>
      <c r="B3" s="23" t="s">
        <v>69</v>
      </c>
      <c r="C3" s="25" t="s">
        <v>70</v>
      </c>
      <c r="D3" s="10" t="s">
        <v>26</v>
      </c>
      <c r="E3" s="10" t="s">
        <v>58</v>
      </c>
      <c r="F3" s="11" t="s">
        <v>65</v>
      </c>
      <c r="G3" s="12" t="s">
        <v>64</v>
      </c>
      <c r="H3" s="37" t="s">
        <v>72</v>
      </c>
      <c r="I3" s="40" t="s">
        <v>95</v>
      </c>
      <c r="J3" s="42" t="s">
        <v>73</v>
      </c>
      <c r="K3" s="42" t="s">
        <v>75</v>
      </c>
      <c r="L3" s="39" t="s">
        <v>74</v>
      </c>
      <c r="M3" s="39" t="s">
        <v>94</v>
      </c>
    </row>
    <row r="4" spans="1:13" ht="2.25" customHeight="1">
      <c r="A4" s="16"/>
      <c r="B4" s="16"/>
      <c r="C4" s="26"/>
      <c r="D4" s="17"/>
      <c r="E4" s="17"/>
      <c r="F4" s="18"/>
      <c r="G4" s="19"/>
      <c r="H4" s="36"/>
    </row>
    <row r="5" spans="1:13" ht="11.85" customHeight="1">
      <c r="A5" t="s">
        <v>0</v>
      </c>
      <c r="B5" s="24">
        <v>0.11</v>
      </c>
      <c r="C5" s="27">
        <v>1700</v>
      </c>
      <c r="D5" s="13" t="s">
        <v>29</v>
      </c>
      <c r="E5" s="13" t="s">
        <v>32</v>
      </c>
      <c r="F5">
        <v>27</v>
      </c>
      <c r="G5" s="2">
        <v>7.5</v>
      </c>
      <c r="H5" s="24">
        <f>G5/B5/100</f>
        <v>0.68</v>
      </c>
      <c r="I5" s="30">
        <f>H5*10000/C5</f>
        <v>4</v>
      </c>
      <c r="J5">
        <v>107</v>
      </c>
      <c r="K5" s="38" t="s">
        <v>76</v>
      </c>
      <c r="L5">
        <v>4</v>
      </c>
    </row>
    <row r="6" spans="1:13" ht="11.85" customHeight="1">
      <c r="A6" t="s">
        <v>50</v>
      </c>
      <c r="B6" s="24">
        <v>0.09</v>
      </c>
      <c r="C6" s="27">
        <v>1865</v>
      </c>
      <c r="D6" s="13" t="s">
        <v>29</v>
      </c>
      <c r="E6" s="13" t="s">
        <v>32</v>
      </c>
      <c r="F6">
        <v>123</v>
      </c>
      <c r="G6" s="2">
        <v>5.3</v>
      </c>
      <c r="H6" s="24">
        <f>G6/B6/100</f>
        <v>0.59</v>
      </c>
      <c r="I6" s="30">
        <f>H6*10000/C6</f>
        <v>3.16</v>
      </c>
      <c r="J6">
        <v>110</v>
      </c>
      <c r="K6" s="38" t="s">
        <v>77</v>
      </c>
      <c r="L6">
        <v>7</v>
      </c>
    </row>
    <row r="7" spans="1:13" ht="11.85" customHeight="1">
      <c r="A7" t="s">
        <v>12</v>
      </c>
      <c r="B7" s="24">
        <v>0.28000000000000003</v>
      </c>
      <c r="C7" s="27">
        <v>2090</v>
      </c>
      <c r="D7" s="13" t="s">
        <v>29</v>
      </c>
      <c r="E7" s="13" t="s">
        <v>32</v>
      </c>
      <c r="F7">
        <v>353</v>
      </c>
      <c r="G7" s="2">
        <v>13.8</v>
      </c>
      <c r="H7" s="24">
        <f>G7/B7/100</f>
        <v>0.49</v>
      </c>
      <c r="I7" s="30">
        <f>H7*10000/C7</f>
        <v>2.34</v>
      </c>
      <c r="J7">
        <v>74</v>
      </c>
      <c r="K7" s="38" t="s">
        <v>78</v>
      </c>
      <c r="L7">
        <v>12</v>
      </c>
      <c r="M7">
        <v>15</v>
      </c>
    </row>
    <row r="8" spans="1:13" ht="11.85" customHeight="1">
      <c r="A8" t="s">
        <v>35</v>
      </c>
      <c r="B8" s="24">
        <v>0.14000000000000001</v>
      </c>
      <c r="C8" s="27">
        <v>1980</v>
      </c>
      <c r="D8" s="13" t="s">
        <v>29</v>
      </c>
      <c r="E8" s="13" t="s">
        <v>32</v>
      </c>
      <c r="F8">
        <v>146</v>
      </c>
      <c r="G8" s="2">
        <v>6.5</v>
      </c>
      <c r="H8" s="24">
        <f>G8/B8/100</f>
        <v>0.46</v>
      </c>
      <c r="I8" s="30">
        <f>H8*10000/C8</f>
        <v>2.3199999999999998</v>
      </c>
      <c r="J8">
        <v>59</v>
      </c>
      <c r="K8" s="38" t="s">
        <v>79</v>
      </c>
      <c r="L8">
        <v>14</v>
      </c>
    </row>
    <row r="9" spans="1:13" ht="11.85" customHeight="1">
      <c r="A9" t="s">
        <v>2</v>
      </c>
      <c r="B9" s="24">
        <v>0.15</v>
      </c>
      <c r="C9" s="27">
        <v>2085</v>
      </c>
      <c r="D9" s="13" t="s">
        <v>29</v>
      </c>
      <c r="E9" s="13" t="s">
        <v>32</v>
      </c>
      <c r="F9">
        <v>497</v>
      </c>
      <c r="G9" s="2">
        <v>7.1</v>
      </c>
      <c r="H9" s="24">
        <f>G9/B9/100</f>
        <v>0.47</v>
      </c>
      <c r="I9" s="30">
        <f>H9*10000/C9</f>
        <v>2.25</v>
      </c>
      <c r="J9">
        <v>17</v>
      </c>
      <c r="K9" s="38" t="s">
        <v>80</v>
      </c>
      <c r="L9">
        <v>17</v>
      </c>
    </row>
    <row r="10" spans="1:13" ht="11.85" customHeight="1">
      <c r="A10" t="s">
        <v>18</v>
      </c>
      <c r="B10" s="24">
        <v>0.14000000000000001</v>
      </c>
      <c r="C10" s="27">
        <v>1845</v>
      </c>
      <c r="D10" s="13" t="s">
        <v>29</v>
      </c>
      <c r="E10" s="13" t="s">
        <v>31</v>
      </c>
      <c r="F10">
        <v>274</v>
      </c>
      <c r="G10" s="2">
        <v>5.6</v>
      </c>
      <c r="H10" s="24">
        <f>G10/B10/100</f>
        <v>0.4</v>
      </c>
      <c r="I10" s="30">
        <f>H10*10000/C10</f>
        <v>2.17</v>
      </c>
      <c r="K10" s="38" t="s">
        <v>81</v>
      </c>
      <c r="L10">
        <v>18</v>
      </c>
    </row>
    <row r="11" spans="1:13" ht="11.85" customHeight="1">
      <c r="A11" t="s">
        <v>39</v>
      </c>
      <c r="B11" s="24">
        <v>0.23</v>
      </c>
      <c r="C11" s="27">
        <v>1970</v>
      </c>
      <c r="D11" s="13" t="s">
        <v>29</v>
      </c>
      <c r="E11" s="13" t="s">
        <v>32</v>
      </c>
      <c r="F11">
        <v>276</v>
      </c>
      <c r="G11" s="2">
        <v>9.6999999999999993</v>
      </c>
      <c r="H11" s="24">
        <f>G11/B11/100</f>
        <v>0.42</v>
      </c>
      <c r="I11" s="30">
        <f>H11*10000/C11</f>
        <v>2.13</v>
      </c>
      <c r="J11">
        <v>30</v>
      </c>
      <c r="K11" s="38" t="s">
        <v>82</v>
      </c>
      <c r="L11">
        <v>20</v>
      </c>
      <c r="M11">
        <v>13</v>
      </c>
    </row>
    <row r="12" spans="1:13" ht="11.85" customHeight="1">
      <c r="A12" t="s">
        <v>17</v>
      </c>
      <c r="B12" s="24">
        <v>0.28999999999999998</v>
      </c>
      <c r="C12" s="27">
        <v>2157</v>
      </c>
      <c r="D12" s="13" t="s">
        <v>29</v>
      </c>
      <c r="E12" s="13" t="s">
        <v>32</v>
      </c>
      <c r="F12">
        <v>482</v>
      </c>
      <c r="G12" s="2">
        <v>12.9</v>
      </c>
      <c r="H12" s="24">
        <f>G12/B12/100</f>
        <v>0.44</v>
      </c>
      <c r="I12" s="30">
        <f>H12*10000/C12</f>
        <v>2.04</v>
      </c>
      <c r="J12">
        <v>3</v>
      </c>
      <c r="K12" s="38" t="s">
        <v>83</v>
      </c>
      <c r="L12">
        <v>20</v>
      </c>
      <c r="M12">
        <v>11</v>
      </c>
    </row>
    <row r="13" spans="1:13" ht="11.85" customHeight="1">
      <c r="A13" t="s">
        <v>49</v>
      </c>
      <c r="B13" s="24">
        <v>0.26</v>
      </c>
      <c r="C13" s="27">
        <v>1980</v>
      </c>
      <c r="D13" s="13" t="s">
        <v>29</v>
      </c>
      <c r="E13" s="13" t="s">
        <v>32</v>
      </c>
      <c r="F13">
        <v>338</v>
      </c>
      <c r="G13" s="2">
        <v>10.5</v>
      </c>
      <c r="H13" s="24">
        <f>G13/B13/100</f>
        <v>0.4</v>
      </c>
      <c r="I13" s="30">
        <f>H13*10000/C13</f>
        <v>2.02</v>
      </c>
      <c r="J13">
        <v>17</v>
      </c>
      <c r="K13" s="38" t="s">
        <v>84</v>
      </c>
      <c r="L13">
        <v>23</v>
      </c>
    </row>
    <row r="14" spans="1:13" ht="11.85" customHeight="1">
      <c r="A14" t="s">
        <v>44</v>
      </c>
      <c r="B14" s="24">
        <v>0.14000000000000001</v>
      </c>
      <c r="C14" s="27">
        <v>2025</v>
      </c>
      <c r="D14" s="13" t="s">
        <v>27</v>
      </c>
      <c r="E14" s="13" t="s">
        <v>30</v>
      </c>
      <c r="F14">
        <v>698</v>
      </c>
      <c r="G14" s="2">
        <v>5.6</v>
      </c>
      <c r="H14" s="24">
        <f>G14/B14/100</f>
        <v>0.4</v>
      </c>
      <c r="I14" s="30">
        <f>H14*10000/C14</f>
        <v>1.98</v>
      </c>
      <c r="J14">
        <v>32</v>
      </c>
      <c r="K14" s="38" t="s">
        <v>85</v>
      </c>
      <c r="L14">
        <v>23</v>
      </c>
    </row>
    <row r="15" spans="1:13" ht="11.85" customHeight="1">
      <c r="A15" t="s">
        <v>5</v>
      </c>
      <c r="B15" s="24">
        <v>0.19</v>
      </c>
      <c r="C15" s="27">
        <v>2255</v>
      </c>
      <c r="D15" s="13" t="s">
        <v>29</v>
      </c>
      <c r="E15" s="13" t="s">
        <v>28</v>
      </c>
      <c r="F15" s="1">
        <v>1087</v>
      </c>
      <c r="G15" s="2">
        <v>8.4</v>
      </c>
      <c r="H15" s="24">
        <f>G15/B15/100</f>
        <v>0.44</v>
      </c>
      <c r="I15" s="30">
        <f>H15*10000/C15</f>
        <v>1.95</v>
      </c>
      <c r="J15">
        <v>3</v>
      </c>
      <c r="K15" s="38" t="s">
        <v>86</v>
      </c>
      <c r="L15">
        <v>23</v>
      </c>
    </row>
    <row r="16" spans="1:13" ht="11.85" customHeight="1">
      <c r="A16" t="s">
        <v>33</v>
      </c>
      <c r="B16" s="24">
        <v>0.17</v>
      </c>
      <c r="C16" s="27">
        <v>2150</v>
      </c>
      <c r="D16" s="13" t="s">
        <v>29</v>
      </c>
      <c r="E16" s="13" t="s">
        <v>32</v>
      </c>
      <c r="F16">
        <v>285</v>
      </c>
      <c r="G16" s="2">
        <v>6.8</v>
      </c>
      <c r="H16" s="24">
        <f>G16/B16/100</f>
        <v>0.4</v>
      </c>
      <c r="I16" s="30">
        <f>H16*10000/C16</f>
        <v>1.86</v>
      </c>
      <c r="J16">
        <v>2</v>
      </c>
      <c r="K16" s="38" t="s">
        <v>87</v>
      </c>
      <c r="L16">
        <v>23</v>
      </c>
    </row>
    <row r="17" spans="1:13" ht="11.85" customHeight="1">
      <c r="A17" t="s">
        <v>41</v>
      </c>
      <c r="B17" s="24">
        <v>0.3</v>
      </c>
      <c r="C17" s="27">
        <v>2135</v>
      </c>
      <c r="D17" s="13" t="s">
        <v>29</v>
      </c>
      <c r="E17" s="13" t="s">
        <v>32</v>
      </c>
      <c r="F17">
        <v>525</v>
      </c>
      <c r="G17" s="2">
        <v>11.7</v>
      </c>
      <c r="H17" s="24">
        <f>G17/B17/100</f>
        <v>0.39</v>
      </c>
      <c r="I17" s="30">
        <f>H17*10000/C17</f>
        <v>1.83</v>
      </c>
      <c r="J17">
        <v>7</v>
      </c>
      <c r="K17" s="41" t="s">
        <v>96</v>
      </c>
    </row>
    <row r="18" spans="1:13" ht="11.85" customHeight="1">
      <c r="A18" t="s">
        <v>9</v>
      </c>
      <c r="B18" s="24">
        <v>0.17</v>
      </c>
      <c r="C18" s="27">
        <v>1935</v>
      </c>
      <c r="D18" s="13" t="s">
        <v>29</v>
      </c>
      <c r="E18" s="13" t="s">
        <v>32</v>
      </c>
      <c r="F18">
        <v>218</v>
      </c>
      <c r="G18" s="2">
        <v>5.7</v>
      </c>
      <c r="H18" s="24">
        <f>G18/B18/100</f>
        <v>0.34</v>
      </c>
      <c r="I18" s="30">
        <f>H18*10000/C18</f>
        <v>1.76</v>
      </c>
      <c r="J18">
        <v>41</v>
      </c>
      <c r="K18" s="38" t="s">
        <v>88</v>
      </c>
      <c r="L18">
        <v>4</v>
      </c>
    </row>
    <row r="19" spans="1:13" ht="11.85" customHeight="1">
      <c r="A19" t="s">
        <v>1</v>
      </c>
      <c r="B19" s="24">
        <v>0.17</v>
      </c>
      <c r="C19" s="27">
        <v>2195</v>
      </c>
      <c r="D19" s="13" t="s">
        <v>29</v>
      </c>
      <c r="E19" s="13" t="s">
        <v>32</v>
      </c>
      <c r="F19">
        <v>381</v>
      </c>
      <c r="G19" s="2">
        <v>6.5</v>
      </c>
      <c r="H19" s="24">
        <f>G19/B19/100</f>
        <v>0.38</v>
      </c>
      <c r="I19" s="30">
        <f>H19*10000/C19</f>
        <v>1.73</v>
      </c>
      <c r="J19">
        <v>7</v>
      </c>
      <c r="K19" s="38" t="s">
        <v>89</v>
      </c>
      <c r="L19">
        <v>9</v>
      </c>
    </row>
    <row r="20" spans="1:13" ht="11.85" customHeight="1">
      <c r="A20" t="s">
        <v>57</v>
      </c>
      <c r="B20" s="24">
        <v>0.18</v>
      </c>
      <c r="C20" s="27">
        <v>1940</v>
      </c>
      <c r="D20" s="13" t="s">
        <v>29</v>
      </c>
      <c r="E20" s="13" t="s">
        <v>32</v>
      </c>
      <c r="F20">
        <v>153</v>
      </c>
      <c r="G20" s="2">
        <v>6</v>
      </c>
      <c r="H20" s="24">
        <f>G20/B20/100</f>
        <v>0.33</v>
      </c>
      <c r="I20" s="30">
        <f>H20*10000/C20</f>
        <v>1.7</v>
      </c>
      <c r="J20">
        <v>59</v>
      </c>
      <c r="K20" s="38" t="s">
        <v>90</v>
      </c>
      <c r="L20">
        <v>9</v>
      </c>
    </row>
    <row r="21" spans="1:13" ht="11.85" customHeight="1">
      <c r="A21" t="s">
        <v>4</v>
      </c>
      <c r="B21" s="24">
        <v>0.22</v>
      </c>
      <c r="C21" s="27">
        <v>2265</v>
      </c>
      <c r="D21" s="13" t="s">
        <v>29</v>
      </c>
      <c r="E21" s="13" t="s">
        <v>32</v>
      </c>
      <c r="F21">
        <v>428</v>
      </c>
      <c r="G21" s="2">
        <v>8.4</v>
      </c>
      <c r="H21" s="24">
        <f>G21/B21/100</f>
        <v>0.38</v>
      </c>
      <c r="I21" s="30">
        <f>H21*10000/C21</f>
        <v>1.68</v>
      </c>
      <c r="J21">
        <v>1</v>
      </c>
      <c r="K21" s="38" t="s">
        <v>91</v>
      </c>
      <c r="L21">
        <v>14</v>
      </c>
    </row>
    <row r="22" spans="1:13" ht="11.85" customHeight="1">
      <c r="A22" t="s">
        <v>10</v>
      </c>
      <c r="B22" s="24">
        <v>0.25</v>
      </c>
      <c r="C22" s="27">
        <v>2175</v>
      </c>
      <c r="D22" s="13" t="s">
        <v>29</v>
      </c>
      <c r="E22" s="13" t="s">
        <v>32</v>
      </c>
      <c r="F22">
        <v>323</v>
      </c>
      <c r="G22" s="2">
        <v>9.1</v>
      </c>
      <c r="H22" s="24">
        <f>G22/B22/100</f>
        <v>0.36</v>
      </c>
      <c r="I22" s="30">
        <f>H22*10000/C22</f>
        <v>1.66</v>
      </c>
      <c r="J22">
        <v>4</v>
      </c>
      <c r="K22" s="38" t="s">
        <v>92</v>
      </c>
      <c r="L22">
        <v>14</v>
      </c>
    </row>
    <row r="23" spans="1:13" ht="11.85" customHeight="1">
      <c r="A23" t="s">
        <v>51</v>
      </c>
      <c r="B23" s="24">
        <v>0.27</v>
      </c>
      <c r="C23" s="27">
        <v>2255</v>
      </c>
      <c r="D23" s="13" t="s">
        <v>29</v>
      </c>
      <c r="E23" s="13" t="s">
        <v>28</v>
      </c>
      <c r="F23" s="1">
        <v>1775</v>
      </c>
      <c r="G23" s="2">
        <v>9.9</v>
      </c>
      <c r="H23" s="24">
        <f>G23/B23/100</f>
        <v>0.37</v>
      </c>
      <c r="I23" s="30">
        <f>H23*10000/C23</f>
        <v>1.64</v>
      </c>
      <c r="J23">
        <v>2</v>
      </c>
      <c r="K23" s="38" t="s">
        <v>93</v>
      </c>
      <c r="L23">
        <v>20</v>
      </c>
      <c r="M23">
        <v>4</v>
      </c>
    </row>
    <row r="24" spans="1:13" ht="11.85" customHeight="1">
      <c r="A24" t="s">
        <v>48</v>
      </c>
      <c r="B24" s="24">
        <v>0.19</v>
      </c>
      <c r="C24" s="27">
        <v>1960</v>
      </c>
      <c r="D24" s="13" t="s">
        <v>29</v>
      </c>
      <c r="E24" s="13" t="s">
        <v>32</v>
      </c>
      <c r="F24">
        <v>262</v>
      </c>
      <c r="G24" s="2">
        <v>6</v>
      </c>
      <c r="H24" s="24">
        <f>G24/B24/100</f>
        <v>0.32</v>
      </c>
      <c r="I24" s="30">
        <f>H24*10000/C24</f>
        <v>1.63</v>
      </c>
      <c r="J24">
        <v>45</v>
      </c>
    </row>
    <row r="25" spans="1:13" ht="11.85" customHeight="1">
      <c r="A25" t="s">
        <v>56</v>
      </c>
      <c r="B25" s="24">
        <v>0.26</v>
      </c>
      <c r="C25" s="27">
        <v>1880</v>
      </c>
      <c r="D25" s="13" t="s">
        <v>29</v>
      </c>
      <c r="E25" s="13" t="s">
        <v>32</v>
      </c>
      <c r="F25">
        <v>195</v>
      </c>
      <c r="G25" s="2">
        <v>7.7</v>
      </c>
      <c r="H25" s="24">
        <f>G25/B25/100</f>
        <v>0.3</v>
      </c>
      <c r="I25" s="30">
        <f>H25*10000/C25</f>
        <v>1.6</v>
      </c>
      <c r="J25">
        <v>61</v>
      </c>
    </row>
    <row r="26" spans="1:13" ht="11.85" customHeight="1">
      <c r="A26" t="s">
        <v>40</v>
      </c>
      <c r="B26" s="24">
        <v>0.98</v>
      </c>
      <c r="C26" s="27">
        <v>2297</v>
      </c>
      <c r="D26" s="13" t="s">
        <v>29</v>
      </c>
      <c r="E26" s="13" t="s">
        <v>28</v>
      </c>
      <c r="F26">
        <v>713</v>
      </c>
      <c r="G26" s="2">
        <v>35.200000000000003</v>
      </c>
      <c r="H26" s="24">
        <f>G26/B26/100</f>
        <v>0.36</v>
      </c>
      <c r="I26" s="30">
        <f>H26*10000/C26</f>
        <v>1.57</v>
      </c>
      <c r="J26">
        <v>10</v>
      </c>
      <c r="M26">
        <v>10</v>
      </c>
    </row>
    <row r="27" spans="1:13" ht="11.85" customHeight="1">
      <c r="A27" t="s">
        <v>22</v>
      </c>
      <c r="B27" s="24">
        <v>0.17</v>
      </c>
      <c r="C27" s="27">
        <v>2100</v>
      </c>
      <c r="D27" s="13" t="s">
        <v>29</v>
      </c>
      <c r="E27" s="13" t="s">
        <v>32</v>
      </c>
      <c r="F27">
        <v>319</v>
      </c>
      <c r="G27" s="2">
        <v>5.6</v>
      </c>
      <c r="H27" s="24">
        <f>G27/B27/100</f>
        <v>0.33</v>
      </c>
      <c r="I27" s="30">
        <f>H27*10000/C27</f>
        <v>1.57</v>
      </c>
      <c r="J27">
        <v>13</v>
      </c>
    </row>
    <row r="28" spans="1:13" ht="11.85" customHeight="1">
      <c r="A28" t="s">
        <v>53</v>
      </c>
      <c r="B28" s="24">
        <v>0.28999999999999998</v>
      </c>
      <c r="C28" s="27">
        <v>2130</v>
      </c>
      <c r="D28" s="13" t="s">
        <v>29</v>
      </c>
      <c r="E28" s="13" t="s">
        <v>32</v>
      </c>
      <c r="F28">
        <v>264</v>
      </c>
      <c r="G28" s="2">
        <v>9.5</v>
      </c>
      <c r="H28" s="24">
        <f>G28/B28/100</f>
        <v>0.33</v>
      </c>
      <c r="I28" s="30">
        <f>H28*10000/C28</f>
        <v>1.55</v>
      </c>
      <c r="J28">
        <v>9</v>
      </c>
      <c r="M28">
        <v>8</v>
      </c>
    </row>
    <row r="29" spans="1:13" ht="11.85" customHeight="1">
      <c r="A29" t="s">
        <v>54</v>
      </c>
      <c r="B29" s="24">
        <v>0.21</v>
      </c>
      <c r="C29" s="27">
        <v>1835</v>
      </c>
      <c r="D29" s="13" t="s">
        <v>29</v>
      </c>
      <c r="E29" s="13" t="s">
        <v>32</v>
      </c>
      <c r="F29">
        <v>115</v>
      </c>
      <c r="G29" s="2">
        <v>5.6</v>
      </c>
      <c r="H29" s="24">
        <f>G29/B29/100</f>
        <v>0.27</v>
      </c>
      <c r="I29" s="30">
        <f>H29*10000/C29</f>
        <v>1.47</v>
      </c>
      <c r="J29">
        <v>82</v>
      </c>
    </row>
    <row r="30" spans="1:13" ht="11.85" customHeight="1">
      <c r="A30" t="s">
        <v>36</v>
      </c>
      <c r="B30" s="24">
        <v>0.22</v>
      </c>
      <c r="C30" s="27">
        <v>2085</v>
      </c>
      <c r="D30" s="13" t="s">
        <v>29</v>
      </c>
      <c r="E30" s="13" t="s">
        <v>32</v>
      </c>
      <c r="F30">
        <v>243</v>
      </c>
      <c r="G30" s="2">
        <v>6.5</v>
      </c>
      <c r="H30" s="24">
        <f>G30/B30/100</f>
        <v>0.3</v>
      </c>
      <c r="I30" s="30">
        <f>H30*10000/C30</f>
        <v>1.44</v>
      </c>
      <c r="J30">
        <v>4</v>
      </c>
    </row>
    <row r="31" spans="1:13" ht="11.85" customHeight="1">
      <c r="A31" t="s">
        <v>47</v>
      </c>
      <c r="B31" s="24">
        <v>0.25</v>
      </c>
      <c r="C31" s="27">
        <v>1750</v>
      </c>
      <c r="D31" s="13" t="s">
        <v>29</v>
      </c>
      <c r="E31" s="13" t="s">
        <v>32</v>
      </c>
      <c r="F31">
        <v>147</v>
      </c>
      <c r="G31" s="2">
        <v>6.2</v>
      </c>
      <c r="H31" s="24">
        <f>G31/B31/100</f>
        <v>0.25</v>
      </c>
      <c r="I31" s="30">
        <f>H31*10000/C31</f>
        <v>1.43</v>
      </c>
      <c r="J31">
        <v>65</v>
      </c>
    </row>
    <row r="32" spans="1:13" ht="11.85" customHeight="1">
      <c r="A32" t="s">
        <v>37</v>
      </c>
      <c r="B32" s="24">
        <v>0.19</v>
      </c>
      <c r="C32" s="27">
        <v>2015</v>
      </c>
      <c r="D32" s="13" t="s">
        <v>29</v>
      </c>
      <c r="E32" s="13" t="s">
        <v>28</v>
      </c>
      <c r="F32">
        <v>374</v>
      </c>
      <c r="G32" s="2">
        <v>5.4</v>
      </c>
      <c r="H32" s="24">
        <f>G32/B32/100</f>
        <v>0.28000000000000003</v>
      </c>
      <c r="I32" s="30">
        <f>H32*10000/C32</f>
        <v>1.39</v>
      </c>
      <c r="J32">
        <v>32</v>
      </c>
    </row>
    <row r="33" spans="1:13" ht="11.85" customHeight="1">
      <c r="A33" t="s">
        <v>34</v>
      </c>
      <c r="B33" s="24">
        <v>0.2</v>
      </c>
      <c r="C33" s="27">
        <v>2020</v>
      </c>
      <c r="D33" s="13" t="s">
        <v>29</v>
      </c>
      <c r="E33" s="13" t="s">
        <v>32</v>
      </c>
      <c r="F33">
        <v>227</v>
      </c>
      <c r="G33" s="2">
        <v>5.5</v>
      </c>
      <c r="H33" s="24">
        <f>G33/B33/100</f>
        <v>0.28000000000000003</v>
      </c>
      <c r="I33" s="30">
        <f>H33*10000/C33</f>
        <v>1.39</v>
      </c>
      <c r="J33">
        <v>23</v>
      </c>
    </row>
    <row r="34" spans="1:13" ht="11.85" customHeight="1">
      <c r="A34" t="s">
        <v>6</v>
      </c>
      <c r="B34" s="24">
        <v>0.26</v>
      </c>
      <c r="C34" s="27">
        <v>2045</v>
      </c>
      <c r="D34" s="13" t="s">
        <v>29</v>
      </c>
      <c r="E34" s="13" t="s">
        <v>32</v>
      </c>
      <c r="F34">
        <v>268</v>
      </c>
      <c r="G34" s="2">
        <v>6.9</v>
      </c>
      <c r="H34" s="24">
        <f>G34/B34/100</f>
        <v>0.27</v>
      </c>
      <c r="I34" s="30">
        <f>H34*10000/C34</f>
        <v>1.32</v>
      </c>
      <c r="J34">
        <v>24</v>
      </c>
    </row>
    <row r="35" spans="1:13" ht="11.85" customHeight="1">
      <c r="A35" t="s">
        <v>14</v>
      </c>
      <c r="B35" s="24">
        <v>0.39</v>
      </c>
      <c r="C35" s="27">
        <v>2155</v>
      </c>
      <c r="D35" s="13" t="s">
        <v>29</v>
      </c>
      <c r="E35" s="13" t="s">
        <v>28</v>
      </c>
      <c r="F35">
        <v>664</v>
      </c>
      <c r="G35" s="2">
        <v>10.5</v>
      </c>
      <c r="H35" s="24">
        <f>G35/B35/100</f>
        <v>0.27</v>
      </c>
      <c r="I35" s="30">
        <f>H35*10000/C35</f>
        <v>1.25</v>
      </c>
      <c r="J35">
        <v>18</v>
      </c>
    </row>
    <row r="36" spans="1:13" ht="11.85" customHeight="1">
      <c r="A36" t="s">
        <v>11</v>
      </c>
      <c r="B36" s="24">
        <v>0.37</v>
      </c>
      <c r="C36" s="27">
        <v>2255</v>
      </c>
      <c r="D36" s="13" t="s">
        <v>29</v>
      </c>
      <c r="E36" s="13" t="s">
        <v>28</v>
      </c>
      <c r="F36" s="1">
        <v>1135</v>
      </c>
      <c r="G36" s="2">
        <v>10.3</v>
      </c>
      <c r="H36" s="24">
        <f>G36/B36/100</f>
        <v>0.28000000000000003</v>
      </c>
      <c r="I36" s="30">
        <f>H36*10000/C36</f>
        <v>1.24</v>
      </c>
      <c r="J36">
        <v>1</v>
      </c>
      <c r="M36">
        <v>5</v>
      </c>
    </row>
    <row r="37" spans="1:13" ht="11.85" customHeight="1">
      <c r="A37" t="s">
        <v>52</v>
      </c>
      <c r="B37" s="24">
        <v>1</v>
      </c>
      <c r="C37" s="27">
        <v>2215</v>
      </c>
      <c r="D37" s="13" t="s">
        <v>29</v>
      </c>
      <c r="E37" s="13" t="s">
        <v>32</v>
      </c>
      <c r="F37">
        <v>329</v>
      </c>
      <c r="G37" s="2">
        <v>24.9</v>
      </c>
      <c r="H37" s="24">
        <f>G37/B37/100</f>
        <v>0.25</v>
      </c>
      <c r="I37" s="30">
        <f>H37*10000/C37</f>
        <v>1.1299999999999999</v>
      </c>
      <c r="J37">
        <v>16</v>
      </c>
      <c r="M37">
        <v>1</v>
      </c>
    </row>
    <row r="38" spans="1:13" ht="11.85" customHeight="1">
      <c r="A38" t="s">
        <v>45</v>
      </c>
      <c r="B38" s="24">
        <v>0.24</v>
      </c>
      <c r="C38" s="27">
        <v>2190</v>
      </c>
      <c r="D38" s="13" t="s">
        <v>29</v>
      </c>
      <c r="E38" s="13" t="s">
        <v>28</v>
      </c>
      <c r="F38">
        <v>609</v>
      </c>
      <c r="G38" s="2">
        <v>5.7</v>
      </c>
      <c r="H38" s="24">
        <f>G38/B38/100</f>
        <v>0.24</v>
      </c>
      <c r="I38" s="30">
        <f>H38*10000/C38</f>
        <v>1.1000000000000001</v>
      </c>
      <c r="J38">
        <v>10</v>
      </c>
    </row>
    <row r="39" spans="1:13" ht="11.85" customHeight="1">
      <c r="A39" t="s">
        <v>7</v>
      </c>
      <c r="B39" s="24">
        <v>0.7</v>
      </c>
      <c r="C39" s="27">
        <v>2220</v>
      </c>
      <c r="D39" s="13" t="s">
        <v>29</v>
      </c>
      <c r="E39" s="13" t="s">
        <v>28</v>
      </c>
      <c r="F39" s="1">
        <v>1867</v>
      </c>
      <c r="G39" s="2">
        <v>16.600000000000001</v>
      </c>
      <c r="H39" s="24">
        <f>G39/B39/100</f>
        <v>0.24</v>
      </c>
      <c r="I39" s="30">
        <f>H39*10000/C39</f>
        <v>1.08</v>
      </c>
      <c r="J39">
        <v>7</v>
      </c>
      <c r="M39">
        <v>2</v>
      </c>
    </row>
    <row r="40" spans="1:13" ht="11.85" customHeight="1">
      <c r="A40" t="s">
        <v>20</v>
      </c>
      <c r="B40" s="24">
        <v>0.5</v>
      </c>
      <c r="C40" s="27">
        <v>2235</v>
      </c>
      <c r="D40" s="13" t="s">
        <v>29</v>
      </c>
      <c r="E40" s="13" t="s">
        <v>28</v>
      </c>
      <c r="F40">
        <v>873</v>
      </c>
      <c r="G40" s="2">
        <v>10.8</v>
      </c>
      <c r="H40" s="24">
        <f>G40/B40/100</f>
        <v>0.22</v>
      </c>
      <c r="I40" s="30">
        <f>H40*10000/C40</f>
        <v>0.98</v>
      </c>
      <c r="J40">
        <v>5</v>
      </c>
      <c r="M40">
        <v>9</v>
      </c>
    </row>
    <row r="41" spans="1:13" ht="11.85" customHeight="1">
      <c r="A41" t="s">
        <v>38</v>
      </c>
      <c r="B41" s="24">
        <v>0.36</v>
      </c>
      <c r="C41" s="27">
        <v>2150</v>
      </c>
      <c r="D41" s="13" t="s">
        <v>29</v>
      </c>
      <c r="E41" s="13" t="s">
        <v>28</v>
      </c>
      <c r="F41" s="1">
        <v>1076</v>
      </c>
      <c r="G41" s="2">
        <v>7.4</v>
      </c>
      <c r="H41" s="24">
        <f>G41/B41/100</f>
        <v>0.21</v>
      </c>
      <c r="I41" s="30">
        <f>H41*10000/C41</f>
        <v>0.98</v>
      </c>
      <c r="J41">
        <v>14</v>
      </c>
    </row>
    <row r="42" spans="1:13" ht="11.85" customHeight="1">
      <c r="A42" t="s">
        <v>60</v>
      </c>
      <c r="B42" s="24">
        <v>0.38</v>
      </c>
      <c r="C42" s="27">
        <v>2070</v>
      </c>
      <c r="D42" s="13" t="s">
        <v>61</v>
      </c>
      <c r="E42" s="13" t="s">
        <v>28</v>
      </c>
      <c r="F42" s="1">
        <v>2536</v>
      </c>
      <c r="G42" s="2">
        <v>7.6</v>
      </c>
      <c r="H42" s="24">
        <f>G42/B42/100</f>
        <v>0.2</v>
      </c>
      <c r="I42" s="30">
        <f>H42*10000/C42</f>
        <v>0.97</v>
      </c>
      <c r="J42">
        <v>16</v>
      </c>
      <c r="M42">
        <v>12</v>
      </c>
    </row>
    <row r="43" spans="1:13" ht="11.85" customHeight="1">
      <c r="A43" t="s">
        <v>16</v>
      </c>
      <c r="B43" s="24">
        <v>0.39</v>
      </c>
      <c r="C43" s="27">
        <v>2215</v>
      </c>
      <c r="D43" s="13" t="s">
        <v>29</v>
      </c>
      <c r="E43" s="13" t="s">
        <v>28</v>
      </c>
      <c r="F43" s="1">
        <v>1351</v>
      </c>
      <c r="G43" s="2">
        <v>8.1</v>
      </c>
      <c r="H43" s="24">
        <f>G43/B43/100</f>
        <v>0.21</v>
      </c>
      <c r="I43" s="30">
        <f>H43*10000/C43</f>
        <v>0.95</v>
      </c>
      <c r="J43">
        <v>5</v>
      </c>
    </row>
    <row r="44" spans="1:13" ht="11.85" customHeight="1">
      <c r="A44" t="s">
        <v>3</v>
      </c>
      <c r="B44" s="24">
        <v>0.28999999999999998</v>
      </c>
      <c r="C44" s="27">
        <v>2015</v>
      </c>
      <c r="D44" s="13" t="s">
        <v>29</v>
      </c>
      <c r="E44" s="13" t="s">
        <v>32</v>
      </c>
      <c r="F44">
        <v>154</v>
      </c>
      <c r="G44" s="2">
        <v>5.4</v>
      </c>
      <c r="H44" s="24">
        <f>G44/B44/100</f>
        <v>0.19</v>
      </c>
      <c r="I44" s="30">
        <f>H44*10000/C44</f>
        <v>0.94</v>
      </c>
      <c r="J44">
        <v>41</v>
      </c>
    </row>
    <row r="45" spans="1:13" ht="11.85" customHeight="1">
      <c r="A45" t="s">
        <v>19</v>
      </c>
      <c r="B45" s="24">
        <v>0.31</v>
      </c>
      <c r="C45" s="27">
        <v>2050</v>
      </c>
      <c r="D45" s="13" t="s">
        <v>27</v>
      </c>
      <c r="E45" s="13" t="s">
        <v>28</v>
      </c>
      <c r="F45" s="1">
        <v>3199</v>
      </c>
      <c r="G45" s="2">
        <v>5.7</v>
      </c>
      <c r="H45" s="24">
        <f>G45/B45/100</f>
        <v>0.18</v>
      </c>
      <c r="I45" s="30">
        <f>H45*10000/C45</f>
        <v>0.88</v>
      </c>
      <c r="J45">
        <v>20</v>
      </c>
    </row>
    <row r="46" spans="1:13" ht="11.85" customHeight="1">
      <c r="A46" t="s">
        <v>46</v>
      </c>
      <c r="B46" s="24">
        <v>0.37</v>
      </c>
      <c r="C46" s="27">
        <v>2185</v>
      </c>
      <c r="D46" s="13" t="s">
        <v>29</v>
      </c>
      <c r="E46" s="13" t="s">
        <v>28</v>
      </c>
      <c r="F46" s="1">
        <v>1050</v>
      </c>
      <c r="G46" s="2">
        <v>6.8</v>
      </c>
      <c r="H46" s="24">
        <f>G46/B46/100</f>
        <v>0.18</v>
      </c>
      <c r="I46" s="30">
        <f>H46*10000/C46</f>
        <v>0.82</v>
      </c>
      <c r="J46">
        <v>7</v>
      </c>
    </row>
    <row r="47" spans="1:13" ht="11.85" customHeight="1">
      <c r="A47" t="s">
        <v>55</v>
      </c>
      <c r="B47" s="24">
        <v>0.51</v>
      </c>
      <c r="C47" s="27">
        <v>2110</v>
      </c>
      <c r="D47" s="13" t="s">
        <v>29</v>
      </c>
      <c r="E47" s="13" t="s">
        <v>28</v>
      </c>
      <c r="F47">
        <v>691</v>
      </c>
      <c r="G47" s="2">
        <v>7.7</v>
      </c>
      <c r="H47" s="24">
        <f>G47/B47/100</f>
        <v>0.15</v>
      </c>
      <c r="I47" s="30">
        <f>H47*10000/C47</f>
        <v>0.71</v>
      </c>
      <c r="J47">
        <v>12</v>
      </c>
    </row>
    <row r="48" spans="1:13" ht="11.85" customHeight="1">
      <c r="A48" t="s">
        <v>42</v>
      </c>
      <c r="B48" s="24">
        <v>0.51</v>
      </c>
      <c r="C48" s="27">
        <v>2115</v>
      </c>
      <c r="D48" s="13" t="s">
        <v>29</v>
      </c>
      <c r="E48" s="13" t="s">
        <v>28</v>
      </c>
      <c r="F48">
        <v>660</v>
      </c>
      <c r="G48" s="2">
        <v>7.1</v>
      </c>
      <c r="H48" s="24">
        <f>G48/B48/100</f>
        <v>0.14000000000000001</v>
      </c>
      <c r="I48" s="30">
        <f>H48*10000/C48</f>
        <v>0.66</v>
      </c>
      <c r="J48">
        <v>23</v>
      </c>
      <c r="M48">
        <v>17</v>
      </c>
    </row>
    <row r="49" spans="1:10" ht="11.85" customHeight="1">
      <c r="A49" t="s">
        <v>43</v>
      </c>
      <c r="B49" s="24">
        <v>0.56999999999999995</v>
      </c>
      <c r="C49" s="27">
        <v>2020</v>
      </c>
      <c r="D49" s="13" t="s">
        <v>29</v>
      </c>
      <c r="E49" s="13" t="s">
        <v>28</v>
      </c>
      <c r="F49">
        <v>491</v>
      </c>
      <c r="G49" s="2">
        <v>7.5</v>
      </c>
      <c r="H49" s="24">
        <f>G49/B49/100</f>
        <v>0.13</v>
      </c>
      <c r="I49" s="30">
        <f>H49*10000/C49</f>
        <v>0.64</v>
      </c>
      <c r="J49">
        <v>37</v>
      </c>
    </row>
    <row r="50" spans="1:10" ht="11.85" customHeight="1">
      <c r="A50" t="s">
        <v>23</v>
      </c>
      <c r="B50" s="24">
        <v>0.88</v>
      </c>
      <c r="C50" s="27">
        <v>1890</v>
      </c>
      <c r="D50" s="13" t="s">
        <v>27</v>
      </c>
      <c r="E50" s="13" t="s">
        <v>31</v>
      </c>
      <c r="F50">
        <v>118</v>
      </c>
      <c r="G50" s="2">
        <v>8.6999999999999993</v>
      </c>
      <c r="H50" s="24">
        <f>G50/B50/100</f>
        <v>0.1</v>
      </c>
      <c r="I50" s="30">
        <f>H50*10000/C50</f>
        <v>0.53</v>
      </c>
    </row>
    <row r="51" spans="1:10" ht="11.85" customHeight="1">
      <c r="A51" t="s">
        <v>13</v>
      </c>
      <c r="B51" s="24">
        <v>0.77</v>
      </c>
      <c r="C51" s="27">
        <v>2010</v>
      </c>
      <c r="D51" s="13" t="s">
        <v>29</v>
      </c>
      <c r="E51" s="13" t="s">
        <v>28</v>
      </c>
      <c r="F51">
        <v>632</v>
      </c>
      <c r="G51" s="2">
        <v>6.4</v>
      </c>
      <c r="H51" s="24">
        <f>G51/B51/100</f>
        <v>0.08</v>
      </c>
      <c r="I51" s="30">
        <f>H51*10000/C51</f>
        <v>0.4</v>
      </c>
      <c r="J51">
        <v>41</v>
      </c>
    </row>
    <row r="52" spans="1:10" ht="11.85" customHeight="1">
      <c r="A52" t="s">
        <v>15</v>
      </c>
      <c r="B52" s="24" t="s">
        <v>71</v>
      </c>
      <c r="D52" s="13" t="s">
        <v>29</v>
      </c>
      <c r="E52" s="13" t="s">
        <v>32</v>
      </c>
      <c r="F52">
        <v>48</v>
      </c>
      <c r="G52" s="2">
        <v>5.5</v>
      </c>
    </row>
    <row r="53" spans="1:10" ht="11.85" customHeight="1">
      <c r="A53" t="s">
        <v>21</v>
      </c>
      <c r="B53" s="24" t="s">
        <v>71</v>
      </c>
      <c r="D53" s="13" t="s">
        <v>29</v>
      </c>
      <c r="E53" s="13" t="s">
        <v>28</v>
      </c>
      <c r="F53">
        <v>671</v>
      </c>
      <c r="G53" s="2">
        <v>5.7</v>
      </c>
      <c r="J53">
        <v>32</v>
      </c>
    </row>
    <row r="54" spans="1:10" ht="11.85" customHeight="1">
      <c r="A54" s="4" t="s">
        <v>8</v>
      </c>
      <c r="B54" s="34" t="s">
        <v>71</v>
      </c>
      <c r="C54" s="28"/>
      <c r="D54" s="14" t="s">
        <v>29</v>
      </c>
      <c r="E54" s="14" t="s">
        <v>32</v>
      </c>
      <c r="F54" s="4">
        <v>577</v>
      </c>
      <c r="G54" s="7">
        <v>8.1999999999999993</v>
      </c>
      <c r="J54">
        <v>25</v>
      </c>
    </row>
    <row r="55" spans="1:10" s="20" customFormat="1" ht="12" customHeight="1">
      <c r="C55" s="29"/>
      <c r="F55" s="21"/>
      <c r="G55" s="22"/>
      <c r="H55" s="35"/>
      <c r="I55" s="31"/>
    </row>
    <row r="56" spans="1:10" ht="6" customHeight="1"/>
    <row r="57" spans="1:10" ht="11.85" customHeight="1">
      <c r="A57" t="s">
        <v>67</v>
      </c>
      <c r="C57"/>
      <c r="E57" s="3"/>
      <c r="F57" s="2"/>
    </row>
    <row r="58" spans="1:10" ht="11.85" customHeight="1">
      <c r="A58" t="s">
        <v>62</v>
      </c>
      <c r="C58"/>
      <c r="E58" s="3"/>
      <c r="F58" s="2"/>
    </row>
    <row r="59" spans="1:10" ht="11.85" customHeight="1">
      <c r="A59" t="s">
        <v>63</v>
      </c>
      <c r="C59"/>
      <c r="E59" s="3"/>
      <c r="F59" s="2"/>
    </row>
  </sheetData>
  <mergeCells count="2">
    <mergeCell ref="A1:G1"/>
    <mergeCell ref="A2:G2"/>
  </mergeCells>
  <pageMargins left="0.7" right="0.7" top="0.75" bottom="0.75" header="0.3" footer="0.3"/>
  <pageSetup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Origianl</vt:lpstr>
      <vt:lpstr>addended version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Feldman</cp:lastModifiedBy>
  <cp:lastPrinted>2008-06-09T17:19:50Z</cp:lastPrinted>
  <dcterms:created xsi:type="dcterms:W3CDTF">2008-02-15T18:16:38Z</dcterms:created>
  <dcterms:modified xsi:type="dcterms:W3CDTF">2013-09-16T13:55:37Z</dcterms:modified>
</cp:coreProperties>
</file>